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Mon PC (DESKTOP-DKC5OMO)\Documents\Direction des Projets Education Formation\Passation de marchés\2023\PPM\"/>
    </mc:Choice>
  </mc:AlternateContent>
  <xr:revisionPtr revIDLastSave="0" documentId="13_ncr:1_{D909D6CF-B75B-4E36-9DFC-11282BEF2D7B}" xr6:coauthVersionLast="47" xr6:coauthVersionMax="47" xr10:uidLastSave="{00000000-0000-0000-0000-000000000000}"/>
  <bookViews>
    <workbookView xWindow="3497" yWindow="3497" windowWidth="24686" windowHeight="13149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F21" i="1"/>
  <c r="G21" i="1" s="1"/>
  <c r="F26" i="1"/>
  <c r="F27" i="1" s="1"/>
  <c r="F28" i="1" s="1"/>
  <c r="F29" i="1" s="1"/>
  <c r="F30" i="1" s="1"/>
  <c r="F31" i="1" s="1"/>
  <c r="G20" i="1"/>
  <c r="G24" i="1"/>
  <c r="G25" i="1"/>
  <c r="G26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27" i="1" l="1"/>
  <c r="G28" i="1" l="1"/>
  <c r="G29" i="1" l="1"/>
  <c r="G30" i="1" l="1"/>
  <c r="G31" i="1"/>
</calcChain>
</file>

<file path=xl/sharedStrings.xml><?xml version="1.0" encoding="utf-8"?>
<sst xmlns="http://schemas.openxmlformats.org/spreadsheetml/2006/main" count="227" uniqueCount="78">
  <si>
    <t>Minsitère des Affaires Economiques et de la Promotion des Secteurs Productifs</t>
  </si>
  <si>
    <t>Direction des Projets Education - Formation</t>
  </si>
  <si>
    <t>Objet de la dépense</t>
  </si>
  <si>
    <t>Source de
financement</t>
  </si>
  <si>
    <t>Type de marché</t>
  </si>
  <si>
    <t>Mode de passation</t>
  </si>
  <si>
    <t xml:space="preserve">Date prévisionnelle de lancement  </t>
  </si>
  <si>
    <t>Date prévisionnelle d’attribution</t>
  </si>
  <si>
    <t>Recrutement d’un Expert en Planification et Gestion de Programmes Educatifs pour l’assistance technique à la conduite du processus d'élaboration du nouveau programme national de développement du secteur éducatif (PNDSE3)</t>
  </si>
  <si>
    <t>PASEB II</t>
  </si>
  <si>
    <t>PI</t>
  </si>
  <si>
    <t>ED</t>
  </si>
  <si>
    <t>Recrutement d'un Expert international, chargé de l’analyse des facteurs favorables et de l’élaboration du pacte de partenariat</t>
  </si>
  <si>
    <t>CI</t>
  </si>
  <si>
    <t>Recrutement d'un Spécialiste de Passation des Marchés </t>
  </si>
  <si>
    <t>Acquisition de cuves d'eau pour écoles fondamentales dans les régions d'intervention du PASEB 2.</t>
  </si>
  <si>
    <t>Fourniture</t>
  </si>
  <si>
    <t>AON</t>
  </si>
  <si>
    <t>Acquisition d'équipements pour salles multi média pour les 6 wilayas du projet</t>
  </si>
  <si>
    <t>Acquisition d'unités informatiques complètes pour les COGES</t>
  </si>
  <si>
    <t>Réhabilitation et extensions des bureaux de la DPEF</t>
  </si>
  <si>
    <t>Travaux</t>
  </si>
  <si>
    <t>Recrutement d'un consultant pour la modération des concetations sur la Carte Scolaire</t>
  </si>
  <si>
    <t xml:space="preserve">Recrutement d’un bureau de suivi pour les travaux de construction des salles de classe et accessoires dans la wilaya du Hodh Echargui PASEB2- (phase 3) </t>
  </si>
  <si>
    <t>SQC</t>
  </si>
  <si>
    <t>Recrutement d’un bureau de suivi pour les travaux de construction des salles de classe et accessoires dans la wilaya du Hodh Gharby et Assaba -PASEB2 (phase 3)</t>
  </si>
  <si>
    <t xml:space="preserve">Recrutement d’un bureau de suivi pour les travaux de construction des salles de classe et accessoires dans la wilaya du Gorgol, Guidimagha et Nouakchott-Sud -PASEB2 (phase 3) </t>
  </si>
  <si>
    <t>Acquisition d'une grue au profit du lycée techinque de Nouakchott</t>
  </si>
  <si>
    <t>AFD</t>
  </si>
  <si>
    <t>Travaux d'amenagement et d'extension du stade omnisport de SEBKHA</t>
  </si>
  <si>
    <t>Acquisition équipement didactiques au profit de l'EETFP de Kaédi</t>
  </si>
  <si>
    <t>Construction de deux collèges à NKTT</t>
  </si>
  <si>
    <t>Réhabilitation du lycée de jeunes filles de Nouakchott</t>
  </si>
  <si>
    <t>Réhabilitation de l'école KHAYAR de Nouakchott</t>
  </si>
  <si>
    <t>Travaux de construction d'un Centre d'enseignement linguitique à l'école KHAYAR</t>
  </si>
  <si>
    <t>Acquisition de 5 véhicules tout terrain station wagon</t>
  </si>
  <si>
    <t>FKD</t>
  </si>
  <si>
    <t>Acquisition équipement informatique bibliothèque univesritaire</t>
  </si>
  <si>
    <t>Acquisition équipement mobilier bibliothèque univesritaire</t>
  </si>
  <si>
    <t>Equipement en tables bancs des salles de classe du Programme d'urgence</t>
  </si>
  <si>
    <t>Légende:</t>
  </si>
  <si>
    <t>AON : Appel d'offres National</t>
  </si>
  <si>
    <t>PI: Prestation Intellectuelle</t>
  </si>
  <si>
    <t>CI : Consultant Individuel</t>
  </si>
  <si>
    <t>ED:Entente Directe</t>
  </si>
  <si>
    <t>Travaux de construction des salles de classe et accessoires dans la wilaya du NKTT-SUD phase 3;</t>
  </si>
  <si>
    <t>Travaux de construction des salles de classe et accessoires dans la wilaya du Hd Echarghi phase 3</t>
  </si>
  <si>
    <t>Travaux de construction des salles de classe et accessoires dans la wilaya du Hd El Gharbi phase 3;</t>
  </si>
  <si>
    <t>Travaux de construction des salles de classe et accessoires dans la wilaya de l’Assaba phase 3;</t>
  </si>
  <si>
    <t>Travaux de construction des salles de classe et accessoires dans la wilaya du Gorgol phase 3;</t>
  </si>
  <si>
    <t>Travaux de construction des salles de classe et accessoires dans la wilaya du Guidimagha phase 3;</t>
  </si>
  <si>
    <t>Recrutement d’une ONG pour la sensibilisation à la scolarisation des filles</t>
  </si>
  <si>
    <t>Matériel didactique et informatique spécialisé pour élèves à besoins spéciaux / MASEF</t>
  </si>
  <si>
    <t>Acquisition de bus pour le transport des élèves à besoins spéciaux (MASEF)</t>
  </si>
  <si>
    <t>Aménagement et équipement aires de jeux pour élèves à besoins spéciaux / MASEF</t>
  </si>
  <si>
    <t>Equipement et matériel de Santé pour élèves à besoins spéciaux / MASEF</t>
  </si>
  <si>
    <t>Recrutement d'un consultant en appui pour la mise en place des leçons scriptées et opérationnalisation des COGES</t>
  </si>
  <si>
    <t>CF</t>
  </si>
  <si>
    <t xml:space="preserve">Bureau de suivi pour les travaux de réhabilitation et/ou remplacement de salles de classe endommagées par l'hivernage 2022 (Programme d'urgence -CERC) dans la wilaya de Hodh Echargui </t>
  </si>
  <si>
    <t>Bureau de suivi pour les travaux de réhabilitation et/ou remplacement de salles de classe endommagées par l'hivernage 2022 (Programme d'urgence -CERC) dans la wilaya de  Hodh EL Gharbi</t>
  </si>
  <si>
    <t>Bureau de suivi pour les travaux de réhabilitation et/ou remplacement de salles de classe endommagées par l'hivernage 2022 (Programme d'urgence -CERC) dans la wilaya de Gorgol</t>
  </si>
  <si>
    <t>Bureau de suivi pour les travaux de réhabilitation et/ou remplacement de salles de classe endommagées par l'hivernage 2022 (Programme d'urgence -CERC) dans la wilaya de Brakna</t>
  </si>
  <si>
    <t>Bureau de suivi pour les travaux de réhabilitation et/ou remplacement de salles de classe endommagées par l'hivernage 2022 (Programme d'urgence -CERC) dans la wilaya de Trarza</t>
  </si>
  <si>
    <t>Bureau de suivi pour les travaux de réhabilitation et/ou remplacement de salles de classe endommagées par l'hivernage 2022 (Programme d'urgence -CERC) dans la wilaya de Adrar</t>
  </si>
  <si>
    <t>Bureau de suivi pour les travaux de réhabilitation et/ou remplacement de salles de classe endommagées par l'hivernage 2022 (Programme d'urgence -CERC) dans la wilaya de Giuidimagha</t>
  </si>
  <si>
    <t xml:space="preserve">Bureau de suivi pour les travaux de réhabilitation et/ou remplacement de salles de classe endommagées par l'hivernage 2022 (Programme d'urgence -CERC) dans les  wilayas de Inchiry et Tiris Zemour </t>
  </si>
  <si>
    <t xml:space="preserve">Réhabilitation et/ou remplacement de salles de classe endommagées par l'hivernage 2022 (Programme d'urgence -CERC) dans la wilaya de Hodh Echargui </t>
  </si>
  <si>
    <t>Réhabilitation et/ou remplacement de salles de classe endommagées par l'hivernage 2022 (Programme d'urgence -CERC) dans la wilaya de Hodh EL Gharbi</t>
  </si>
  <si>
    <t>Réhabilitation et/ou remplacement de salles de classe endommagées par l'hivernage 2022 (Programme d'urgence -CERC) dans la wilaya de Gorgol</t>
  </si>
  <si>
    <t>Réhabilitation et/ou remplacement de salles de classe endommagées par l'hivernage 2022 (Programme d'urgence -CERC) dans la wilaya de Brakna</t>
  </si>
  <si>
    <t>Réhabilitation et/ou remplacement de salles de classe  endommagées par l'hivernage 2022 (Programme d'urgence -CERC) dans la wilaya de Trarza</t>
  </si>
  <si>
    <t>Réhabilitation et/ou remplacement de salles de classe endommagées par l'hivernage 2022 (Programme d'urgence -CERC) dans la wilaya de Adrar</t>
  </si>
  <si>
    <t>Réhabilitation et/ou remplacement de salles de classe endommagées par l'hivernage 2022 (Proggramme d'urgence -CERC) dans la wilaya de Giuidimagha</t>
  </si>
  <si>
    <t>Réhabilitation et/ou remplacement de salles de classe  endommagées par l'hivernage 2022 (Proggramme d'urgence -CERC) dans la wilaya de Inchiry</t>
  </si>
  <si>
    <t>Réhabilitation et/ou remplacement de salles de classe endommagées par l'hivernage 2022 (Proggramme d'urgence -CERC) dans la wilaya de Tiris Zemour</t>
  </si>
  <si>
    <t>Construction de  salles ds de classe de mur de clôture  dans la wilaya de l'Assaba et du Guidimakha</t>
  </si>
  <si>
    <t>r</t>
  </si>
  <si>
    <t xml:space="preserve"> Plan Prévisionnel de Passation des Marchés l'année 2023 actualisé-avril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</si>
</sst>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1" fillId="0" borderId="4" xfId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Format et codes NOV 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4"/>
  <sheetViews>
    <sheetView tabSelected="1" topLeftCell="A55" workbookViewId="0">
      <selection activeCell="K5" sqref="K5"/>
    </sheetView>
  </sheetViews>
  <sheetFormatPr baseColWidth="10" defaultColWidth="9.15234375" defaultRowHeight="15.45" x14ac:dyDescent="0.4"/>
  <cols>
    <col min="1" max="1" width="3.69140625" style="2" customWidth="1"/>
    <col min="2" max="2" width="42.3828125" style="3" customWidth="1"/>
    <col min="3" max="3" width="10.69140625" style="1" customWidth="1"/>
    <col min="4" max="4" width="10.3828125" style="4" customWidth="1"/>
    <col min="5" max="5" width="8.53515625" style="4" customWidth="1"/>
    <col min="6" max="6" width="14.53515625" style="1" customWidth="1"/>
    <col min="7" max="7" width="14.3828125" style="4" customWidth="1"/>
    <col min="8" max="16384" width="9.15234375" style="2"/>
  </cols>
  <sheetData>
    <row r="1" spans="2:19" ht="6" customHeight="1" x14ac:dyDescent="0.4">
      <c r="B1" s="21" t="s">
        <v>0</v>
      </c>
      <c r="C1" s="21"/>
      <c r="D1" s="21"/>
      <c r="E1" s="21"/>
      <c r="F1" s="21"/>
      <c r="G1" s="21"/>
    </row>
    <row r="2" spans="2:19" ht="23.25" customHeight="1" x14ac:dyDescent="0.4">
      <c r="B2" s="21"/>
      <c r="C2" s="21"/>
      <c r="D2" s="21"/>
      <c r="E2" s="21"/>
      <c r="F2" s="21"/>
      <c r="G2" s="21"/>
    </row>
    <row r="3" spans="2:19" ht="30.75" customHeight="1" thickBot="1" x14ac:dyDescent="0.45">
      <c r="B3" s="22" t="s">
        <v>1</v>
      </c>
      <c r="C3" s="22"/>
      <c r="D3" s="22"/>
      <c r="E3" s="22"/>
      <c r="F3" s="22"/>
      <c r="G3" s="22"/>
    </row>
    <row r="4" spans="2:19" ht="34.5" customHeight="1" thickBot="1" x14ac:dyDescent="0.45">
      <c r="B4" s="23" t="s">
        <v>77</v>
      </c>
      <c r="C4" s="24"/>
      <c r="D4" s="24"/>
      <c r="E4" s="24"/>
      <c r="F4" s="24"/>
      <c r="G4" s="25"/>
    </row>
    <row r="5" spans="2:19" ht="13.5" customHeight="1" x14ac:dyDescent="0.4"/>
    <row r="6" spans="2:19" ht="78.75" customHeight="1" x14ac:dyDescent="0.4">
      <c r="B6" s="6" t="s">
        <v>2</v>
      </c>
      <c r="C6" s="6" t="s">
        <v>3</v>
      </c>
      <c r="D6" s="6" t="s">
        <v>4</v>
      </c>
      <c r="E6" s="6" t="s">
        <v>5</v>
      </c>
      <c r="F6" s="7" t="s">
        <v>6</v>
      </c>
      <c r="G6" s="7" t="s">
        <v>7</v>
      </c>
    </row>
    <row r="7" spans="2:19" ht="51" customHeight="1" x14ac:dyDescent="0.4">
      <c r="B7" s="17" t="s">
        <v>45</v>
      </c>
      <c r="C7" s="11" t="s">
        <v>9</v>
      </c>
      <c r="D7" s="11" t="s">
        <v>21</v>
      </c>
      <c r="E7" s="15" t="s">
        <v>17</v>
      </c>
      <c r="F7" s="16">
        <v>44936</v>
      </c>
      <c r="G7" s="16">
        <f>F7+45</f>
        <v>44981</v>
      </c>
    </row>
    <row r="8" spans="2:19" ht="46.5" customHeight="1" x14ac:dyDescent="0.4">
      <c r="B8" s="17" t="s">
        <v>46</v>
      </c>
      <c r="C8" s="11" t="s">
        <v>9</v>
      </c>
      <c r="D8" s="11" t="s">
        <v>21</v>
      </c>
      <c r="E8" s="15" t="s">
        <v>17</v>
      </c>
      <c r="F8" s="16">
        <v>44936</v>
      </c>
      <c r="G8" s="16">
        <f t="shared" ref="G8:G12" si="0">F8+45</f>
        <v>44981</v>
      </c>
    </row>
    <row r="9" spans="2:19" ht="48" customHeight="1" x14ac:dyDescent="0.4">
      <c r="B9" s="17" t="s">
        <v>47</v>
      </c>
      <c r="C9" s="11" t="s">
        <v>9</v>
      </c>
      <c r="D9" s="11" t="s">
        <v>21</v>
      </c>
      <c r="E9" s="15" t="s">
        <v>17</v>
      </c>
      <c r="F9" s="16">
        <v>44936</v>
      </c>
      <c r="G9" s="16">
        <f t="shared" si="0"/>
        <v>44981</v>
      </c>
    </row>
    <row r="10" spans="2:19" ht="39.75" customHeight="1" x14ac:dyDescent="0.4">
      <c r="B10" s="17" t="s">
        <v>48</v>
      </c>
      <c r="C10" s="11" t="s">
        <v>9</v>
      </c>
      <c r="D10" s="11" t="s">
        <v>21</v>
      </c>
      <c r="E10" s="15" t="s">
        <v>17</v>
      </c>
      <c r="F10" s="16">
        <v>44936</v>
      </c>
      <c r="G10" s="16">
        <f t="shared" si="0"/>
        <v>44981</v>
      </c>
    </row>
    <row r="11" spans="2:19" ht="35.25" customHeight="1" x14ac:dyDescent="0.4">
      <c r="B11" s="17" t="s">
        <v>49</v>
      </c>
      <c r="C11" s="11" t="s">
        <v>9</v>
      </c>
      <c r="D11" s="11" t="s">
        <v>21</v>
      </c>
      <c r="E11" s="15" t="s">
        <v>17</v>
      </c>
      <c r="F11" s="16">
        <v>44936</v>
      </c>
      <c r="G11" s="16">
        <f t="shared" si="0"/>
        <v>44981</v>
      </c>
    </row>
    <row r="12" spans="2:19" ht="51" customHeight="1" x14ac:dyDescent="0.4">
      <c r="B12" s="17" t="s">
        <v>50</v>
      </c>
      <c r="C12" s="11" t="s">
        <v>9</v>
      </c>
      <c r="D12" s="11" t="s">
        <v>21</v>
      </c>
      <c r="E12" s="15" t="s">
        <v>17</v>
      </c>
      <c r="F12" s="16">
        <v>44941</v>
      </c>
      <c r="G12" s="16">
        <f t="shared" si="0"/>
        <v>44986</v>
      </c>
    </row>
    <row r="13" spans="2:19" s="20" customFormat="1" ht="46.3" x14ac:dyDescent="0.4">
      <c r="B13" s="17" t="s">
        <v>75</v>
      </c>
      <c r="C13" s="11" t="s">
        <v>9</v>
      </c>
      <c r="D13" s="11" t="s">
        <v>21</v>
      </c>
      <c r="E13" s="15" t="s">
        <v>17</v>
      </c>
      <c r="F13" s="16">
        <v>45061</v>
      </c>
      <c r="G13" s="16">
        <f>F13+45</f>
        <v>45106</v>
      </c>
      <c r="H13" s="2"/>
      <c r="I13" s="2"/>
      <c r="M13"/>
      <c r="N13"/>
      <c r="O13"/>
      <c r="P13"/>
      <c r="Q13"/>
      <c r="R13"/>
      <c r="S13"/>
    </row>
    <row r="14" spans="2:19" ht="48" customHeight="1" x14ac:dyDescent="0.4">
      <c r="B14" s="17" t="s">
        <v>51</v>
      </c>
      <c r="C14" s="11" t="s">
        <v>9</v>
      </c>
      <c r="D14" s="11" t="s">
        <v>10</v>
      </c>
      <c r="E14" s="11" t="s">
        <v>24</v>
      </c>
      <c r="F14" s="12">
        <v>44576</v>
      </c>
      <c r="G14" s="12">
        <v>45000</v>
      </c>
    </row>
    <row r="15" spans="2:19" ht="50.25" customHeight="1" x14ac:dyDescent="0.4">
      <c r="B15" s="17" t="s">
        <v>52</v>
      </c>
      <c r="C15" s="11" t="s">
        <v>9</v>
      </c>
      <c r="D15" s="11" t="s">
        <v>16</v>
      </c>
      <c r="E15" s="11" t="s">
        <v>17</v>
      </c>
      <c r="F15" s="12">
        <v>44936</v>
      </c>
      <c r="G15" s="12">
        <v>44995</v>
      </c>
    </row>
    <row r="16" spans="2:19" ht="48.75" customHeight="1" x14ac:dyDescent="0.4">
      <c r="B16" s="17" t="s">
        <v>53</v>
      </c>
      <c r="C16" s="11" t="s">
        <v>9</v>
      </c>
      <c r="D16" s="11" t="s">
        <v>16</v>
      </c>
      <c r="E16" s="11" t="s">
        <v>17</v>
      </c>
      <c r="F16" s="12">
        <v>44936</v>
      </c>
      <c r="G16" s="12">
        <v>44936</v>
      </c>
    </row>
    <row r="17" spans="2:9" ht="43.5" customHeight="1" x14ac:dyDescent="0.4">
      <c r="B17" s="17" t="s">
        <v>54</v>
      </c>
      <c r="C17" s="11" t="s">
        <v>9</v>
      </c>
      <c r="D17" s="11" t="s">
        <v>21</v>
      </c>
      <c r="E17" s="11" t="s">
        <v>57</v>
      </c>
      <c r="F17" s="12">
        <v>44938</v>
      </c>
      <c r="G17" s="12">
        <v>44997</v>
      </c>
    </row>
    <row r="18" spans="2:9" ht="45.75" customHeight="1" x14ac:dyDescent="0.4">
      <c r="B18" s="17" t="s">
        <v>55</v>
      </c>
      <c r="C18" s="11" t="s">
        <v>9</v>
      </c>
      <c r="D18" s="11" t="s">
        <v>16</v>
      </c>
      <c r="E18" s="11" t="s">
        <v>57</v>
      </c>
      <c r="F18" s="12">
        <v>44939</v>
      </c>
      <c r="G18" s="12">
        <v>44998</v>
      </c>
    </row>
    <row r="19" spans="2:9" ht="68.25" customHeight="1" x14ac:dyDescent="0.4">
      <c r="B19" s="17" t="s">
        <v>56</v>
      </c>
      <c r="C19" s="11" t="s">
        <v>9</v>
      </c>
      <c r="D19" s="11" t="s">
        <v>10</v>
      </c>
      <c r="E19" s="11" t="s">
        <v>13</v>
      </c>
      <c r="F19" s="12">
        <v>44942</v>
      </c>
      <c r="G19" s="12">
        <v>45001</v>
      </c>
    </row>
    <row r="20" spans="2:9" ht="92.6" x14ac:dyDescent="0.4">
      <c r="B20" s="8" t="s">
        <v>8</v>
      </c>
      <c r="C20" s="5" t="s">
        <v>9</v>
      </c>
      <c r="D20" s="5" t="s">
        <v>10</v>
      </c>
      <c r="E20" s="5" t="s">
        <v>11</v>
      </c>
      <c r="F20" s="9">
        <v>45031</v>
      </c>
      <c r="G20" s="9">
        <f>F20+45</f>
        <v>45076</v>
      </c>
    </row>
    <row r="21" spans="2:9" ht="92.6" x14ac:dyDescent="0.4">
      <c r="B21" s="8" t="s">
        <v>8</v>
      </c>
      <c r="C21" s="5" t="s">
        <v>9</v>
      </c>
      <c r="D21" s="5" t="s">
        <v>10</v>
      </c>
      <c r="E21" s="5" t="s">
        <v>11</v>
      </c>
      <c r="F21" s="9">
        <f>F20+5</f>
        <v>45036</v>
      </c>
      <c r="G21" s="9">
        <f>F21+45</f>
        <v>45081</v>
      </c>
      <c r="I21" s="2" t="s">
        <v>76</v>
      </c>
    </row>
    <row r="22" spans="2:9" ht="46.3" x14ac:dyDescent="0.4">
      <c r="B22" s="10" t="s">
        <v>12</v>
      </c>
      <c r="C22" s="5" t="s">
        <v>9</v>
      </c>
      <c r="D22" s="5" t="s">
        <v>10</v>
      </c>
      <c r="E22" s="5" t="s">
        <v>13</v>
      </c>
      <c r="F22" s="9">
        <v>45031</v>
      </c>
      <c r="G22" s="9">
        <v>45074</v>
      </c>
    </row>
    <row r="23" spans="2:9" ht="41.25" customHeight="1" x14ac:dyDescent="0.4">
      <c r="B23" s="10" t="s">
        <v>14</v>
      </c>
      <c r="C23" s="5" t="s">
        <v>9</v>
      </c>
      <c r="D23" s="5" t="s">
        <v>10</v>
      </c>
      <c r="E23" s="5" t="s">
        <v>13</v>
      </c>
      <c r="F23" s="9">
        <v>45018</v>
      </c>
      <c r="G23" s="9">
        <v>45047</v>
      </c>
    </row>
    <row r="24" spans="2:9" ht="46.3" x14ac:dyDescent="0.4">
      <c r="B24" s="10" t="s">
        <v>15</v>
      </c>
      <c r="C24" s="5" t="s">
        <v>9</v>
      </c>
      <c r="D24" s="5" t="s">
        <v>16</v>
      </c>
      <c r="E24" s="5" t="s">
        <v>17</v>
      </c>
      <c r="F24" s="9">
        <v>45031</v>
      </c>
      <c r="G24" s="9">
        <f>F24+75</f>
        <v>45106</v>
      </c>
    </row>
    <row r="25" spans="2:9" ht="30.9" x14ac:dyDescent="0.4">
      <c r="B25" s="8" t="s">
        <v>18</v>
      </c>
      <c r="C25" s="5" t="s">
        <v>9</v>
      </c>
      <c r="D25" s="5" t="s">
        <v>16</v>
      </c>
      <c r="E25" s="5" t="s">
        <v>17</v>
      </c>
      <c r="F25" s="9">
        <v>45036</v>
      </c>
      <c r="G25" s="9">
        <f>F25+75</f>
        <v>45111</v>
      </c>
    </row>
    <row r="26" spans="2:9" ht="30.9" x14ac:dyDescent="0.4">
      <c r="B26" s="8" t="s">
        <v>19</v>
      </c>
      <c r="C26" s="5" t="s">
        <v>9</v>
      </c>
      <c r="D26" s="5" t="s">
        <v>16</v>
      </c>
      <c r="E26" s="5" t="s">
        <v>17</v>
      </c>
      <c r="F26" s="9">
        <f>F25+5</f>
        <v>45041</v>
      </c>
      <c r="G26" s="9">
        <f>F26+75</f>
        <v>45116</v>
      </c>
    </row>
    <row r="27" spans="2:9" ht="34.5" customHeight="1" x14ac:dyDescent="0.4">
      <c r="B27" s="8" t="s">
        <v>20</v>
      </c>
      <c r="C27" s="5" t="s">
        <v>9</v>
      </c>
      <c r="D27" s="5" t="s">
        <v>21</v>
      </c>
      <c r="E27" s="5" t="s">
        <v>17</v>
      </c>
      <c r="F27" s="9">
        <f>F26+5</f>
        <v>45046</v>
      </c>
      <c r="G27" s="9">
        <f>F27+90</f>
        <v>45136</v>
      </c>
    </row>
    <row r="28" spans="2:9" ht="37.5" customHeight="1" x14ac:dyDescent="0.4">
      <c r="B28" s="8" t="s">
        <v>22</v>
      </c>
      <c r="C28" s="5" t="s">
        <v>9</v>
      </c>
      <c r="D28" s="5" t="s">
        <v>10</v>
      </c>
      <c r="E28" s="5" t="s">
        <v>13</v>
      </c>
      <c r="F28" s="9">
        <f>F27+5</f>
        <v>45051</v>
      </c>
      <c r="G28" s="9">
        <f t="shared" ref="G28:G31" si="1">F28+60</f>
        <v>45111</v>
      </c>
    </row>
    <row r="29" spans="2:9" ht="69" customHeight="1" x14ac:dyDescent="0.4">
      <c r="B29" s="8" t="s">
        <v>23</v>
      </c>
      <c r="C29" s="5" t="s">
        <v>9</v>
      </c>
      <c r="D29" s="5" t="s">
        <v>10</v>
      </c>
      <c r="E29" s="5" t="s">
        <v>24</v>
      </c>
      <c r="F29" s="9">
        <f>F28+2</f>
        <v>45053</v>
      </c>
      <c r="G29" s="9">
        <f t="shared" si="1"/>
        <v>45113</v>
      </c>
    </row>
    <row r="30" spans="2:9" ht="61.75" x14ac:dyDescent="0.4">
      <c r="B30" s="8" t="s">
        <v>25</v>
      </c>
      <c r="C30" s="5" t="s">
        <v>9</v>
      </c>
      <c r="D30" s="5" t="s">
        <v>10</v>
      </c>
      <c r="E30" s="5" t="s">
        <v>24</v>
      </c>
      <c r="F30" s="9">
        <f>F29+2</f>
        <v>45055</v>
      </c>
      <c r="G30" s="9">
        <f t="shared" si="1"/>
        <v>45115</v>
      </c>
    </row>
    <row r="31" spans="2:9" ht="77.150000000000006" x14ac:dyDescent="0.4">
      <c r="B31" s="8" t="s">
        <v>26</v>
      </c>
      <c r="C31" s="5" t="s">
        <v>9</v>
      </c>
      <c r="D31" s="5" t="s">
        <v>10</v>
      </c>
      <c r="E31" s="5" t="s">
        <v>24</v>
      </c>
      <c r="F31" s="9">
        <f>F30+2</f>
        <v>45057</v>
      </c>
      <c r="G31" s="9">
        <f t="shared" si="1"/>
        <v>45117</v>
      </c>
    </row>
    <row r="32" spans="2:9" ht="30.9" x14ac:dyDescent="0.4">
      <c r="B32" s="14" t="s">
        <v>27</v>
      </c>
      <c r="C32" s="5" t="s">
        <v>28</v>
      </c>
      <c r="D32" s="5" t="s">
        <v>16</v>
      </c>
      <c r="E32" s="5" t="s">
        <v>17</v>
      </c>
      <c r="F32" s="9">
        <v>44964</v>
      </c>
      <c r="G32" s="9">
        <f>F32+45</f>
        <v>45009</v>
      </c>
    </row>
    <row r="33" spans="2:8" s="13" customFormat="1" ht="30.9" x14ac:dyDescent="0.4">
      <c r="B33" s="17" t="s">
        <v>29</v>
      </c>
      <c r="C33" s="11" t="s">
        <v>28</v>
      </c>
      <c r="D33" s="11" t="s">
        <v>21</v>
      </c>
      <c r="E33" s="11" t="s">
        <v>17</v>
      </c>
      <c r="F33" s="12">
        <v>44964</v>
      </c>
      <c r="G33" s="12">
        <f>F33+45</f>
        <v>45009</v>
      </c>
      <c r="H33" s="2"/>
    </row>
    <row r="34" spans="2:8" ht="48" customHeight="1" x14ac:dyDescent="0.4">
      <c r="B34" s="10" t="s">
        <v>30</v>
      </c>
      <c r="C34" s="5" t="s">
        <v>28</v>
      </c>
      <c r="D34" s="5" t="s">
        <v>16</v>
      </c>
      <c r="E34" s="5" t="s">
        <v>17</v>
      </c>
      <c r="F34" s="9">
        <v>45018</v>
      </c>
      <c r="G34" s="9">
        <f>F34+45</f>
        <v>45063</v>
      </c>
    </row>
    <row r="35" spans="2:8" ht="28.5" customHeight="1" x14ac:dyDescent="0.4">
      <c r="B35" s="8" t="s">
        <v>31</v>
      </c>
      <c r="C35" s="5" t="s">
        <v>28</v>
      </c>
      <c r="D35" s="5" t="s">
        <v>21</v>
      </c>
      <c r="E35" s="5" t="s">
        <v>17</v>
      </c>
      <c r="F35" s="9">
        <v>44835</v>
      </c>
      <c r="G35" s="9">
        <v>44956</v>
      </c>
    </row>
    <row r="36" spans="2:8" ht="40.5" customHeight="1" x14ac:dyDescent="0.4">
      <c r="B36" s="14" t="s">
        <v>32</v>
      </c>
      <c r="C36" s="5" t="s">
        <v>28</v>
      </c>
      <c r="D36" s="5" t="s">
        <v>21</v>
      </c>
      <c r="E36" s="5" t="s">
        <v>17</v>
      </c>
      <c r="F36" s="9">
        <v>45000</v>
      </c>
      <c r="G36" s="9">
        <f>F36+60</f>
        <v>45060</v>
      </c>
    </row>
    <row r="37" spans="2:8" ht="46.5" customHeight="1" x14ac:dyDescent="0.4">
      <c r="B37" s="14" t="s">
        <v>33</v>
      </c>
      <c r="C37" s="5" t="s">
        <v>28</v>
      </c>
      <c r="D37" s="5" t="s">
        <v>21</v>
      </c>
      <c r="E37" s="5" t="s">
        <v>17</v>
      </c>
      <c r="F37" s="9">
        <v>45001</v>
      </c>
      <c r="G37" s="9">
        <f>F37+60</f>
        <v>45061</v>
      </c>
    </row>
    <row r="38" spans="2:8" ht="39.75" customHeight="1" x14ac:dyDescent="0.4">
      <c r="B38" s="14" t="s">
        <v>34</v>
      </c>
      <c r="C38" s="5" t="s">
        <v>28</v>
      </c>
      <c r="D38" s="5" t="s">
        <v>21</v>
      </c>
      <c r="E38" s="5" t="s">
        <v>17</v>
      </c>
      <c r="F38" s="9">
        <v>45002</v>
      </c>
      <c r="G38" s="9">
        <f>F38+60</f>
        <v>45062</v>
      </c>
    </row>
    <row r="39" spans="2:8" ht="39.75" customHeight="1" x14ac:dyDescent="0.4">
      <c r="B39" s="10" t="s">
        <v>35</v>
      </c>
      <c r="C39" s="5" t="s">
        <v>36</v>
      </c>
      <c r="D39" s="5" t="s">
        <v>16</v>
      </c>
      <c r="E39" s="5" t="s">
        <v>17</v>
      </c>
      <c r="F39" s="9">
        <v>45082</v>
      </c>
      <c r="G39" s="9">
        <f>F39+45</f>
        <v>45127</v>
      </c>
    </row>
    <row r="40" spans="2:8" ht="39" customHeight="1" x14ac:dyDescent="0.4">
      <c r="B40" s="10" t="s">
        <v>37</v>
      </c>
      <c r="C40" s="5" t="s">
        <v>36</v>
      </c>
      <c r="D40" s="5" t="s">
        <v>16</v>
      </c>
      <c r="E40" s="5" t="s">
        <v>17</v>
      </c>
      <c r="F40" s="9">
        <v>45019</v>
      </c>
      <c r="G40" s="9">
        <f>F40+60</f>
        <v>45079</v>
      </c>
    </row>
    <row r="41" spans="2:8" ht="42.75" customHeight="1" x14ac:dyDescent="0.4">
      <c r="B41" s="10" t="s">
        <v>38</v>
      </c>
      <c r="C41" s="5" t="s">
        <v>36</v>
      </c>
      <c r="D41" s="5" t="s">
        <v>16</v>
      </c>
      <c r="E41" s="5" t="s">
        <v>17</v>
      </c>
      <c r="F41" s="9">
        <v>45020</v>
      </c>
      <c r="G41" s="9">
        <f>F41+60</f>
        <v>45080</v>
      </c>
    </row>
    <row r="42" spans="2:8" ht="61.75" x14ac:dyDescent="0.4">
      <c r="B42" s="17" t="s">
        <v>66</v>
      </c>
      <c r="C42" s="11" t="s">
        <v>9</v>
      </c>
      <c r="D42" s="11" t="s">
        <v>21</v>
      </c>
      <c r="E42" s="15" t="s">
        <v>11</v>
      </c>
      <c r="F42" s="16">
        <v>45026</v>
      </c>
      <c r="G42" s="16">
        <f>F42+3</f>
        <v>45029</v>
      </c>
    </row>
    <row r="43" spans="2:8" ht="61.75" x14ac:dyDescent="0.4">
      <c r="B43" s="17" t="s">
        <v>67</v>
      </c>
      <c r="C43" s="11" t="s">
        <v>9</v>
      </c>
      <c r="D43" s="11" t="s">
        <v>21</v>
      </c>
      <c r="E43" s="15" t="s">
        <v>11</v>
      </c>
      <c r="F43" s="16">
        <v>45026</v>
      </c>
      <c r="G43" s="16">
        <f t="shared" ref="G43:G59" si="2">F43+3</f>
        <v>45029</v>
      </c>
    </row>
    <row r="44" spans="2:8" ht="67.5" customHeight="1" x14ac:dyDescent="0.4">
      <c r="B44" s="17" t="s">
        <v>68</v>
      </c>
      <c r="C44" s="11" t="s">
        <v>9</v>
      </c>
      <c r="D44" s="11" t="s">
        <v>21</v>
      </c>
      <c r="E44" s="15" t="s">
        <v>11</v>
      </c>
      <c r="F44" s="16">
        <v>45026</v>
      </c>
      <c r="G44" s="16">
        <f t="shared" si="2"/>
        <v>45029</v>
      </c>
    </row>
    <row r="45" spans="2:8" ht="61.75" x14ac:dyDescent="0.4">
      <c r="B45" s="17" t="s">
        <v>69</v>
      </c>
      <c r="C45" s="11" t="s">
        <v>9</v>
      </c>
      <c r="D45" s="11" t="s">
        <v>21</v>
      </c>
      <c r="E45" s="15" t="s">
        <v>11</v>
      </c>
      <c r="F45" s="16">
        <v>45026</v>
      </c>
      <c r="G45" s="16">
        <f t="shared" si="2"/>
        <v>45029</v>
      </c>
    </row>
    <row r="46" spans="2:8" ht="61.75" x14ac:dyDescent="0.4">
      <c r="B46" s="17" t="s">
        <v>70</v>
      </c>
      <c r="C46" s="11" t="s">
        <v>9</v>
      </c>
      <c r="D46" s="11" t="s">
        <v>21</v>
      </c>
      <c r="E46" s="15" t="s">
        <v>11</v>
      </c>
      <c r="F46" s="16">
        <v>45026</v>
      </c>
      <c r="G46" s="16">
        <f t="shared" si="2"/>
        <v>45029</v>
      </c>
    </row>
    <row r="47" spans="2:8" ht="69" customHeight="1" x14ac:dyDescent="0.4">
      <c r="B47" s="17" t="s">
        <v>71</v>
      </c>
      <c r="C47" s="11" t="s">
        <v>9</v>
      </c>
      <c r="D47" s="11" t="s">
        <v>21</v>
      </c>
      <c r="E47" s="15" t="s">
        <v>11</v>
      </c>
      <c r="F47" s="16">
        <v>45026</v>
      </c>
      <c r="G47" s="16">
        <f t="shared" si="2"/>
        <v>45029</v>
      </c>
    </row>
    <row r="48" spans="2:8" ht="72" customHeight="1" x14ac:dyDescent="0.4">
      <c r="B48" s="17" t="s">
        <v>72</v>
      </c>
      <c r="C48" s="11" t="s">
        <v>9</v>
      </c>
      <c r="D48" s="11" t="s">
        <v>21</v>
      </c>
      <c r="E48" s="15" t="s">
        <v>11</v>
      </c>
      <c r="F48" s="16">
        <v>45026</v>
      </c>
      <c r="G48" s="16">
        <f t="shared" si="2"/>
        <v>45029</v>
      </c>
    </row>
    <row r="49" spans="2:7" ht="75.75" customHeight="1" x14ac:dyDescent="0.4">
      <c r="B49" s="17" t="s">
        <v>73</v>
      </c>
      <c r="C49" s="11" t="s">
        <v>9</v>
      </c>
      <c r="D49" s="11" t="s">
        <v>21</v>
      </c>
      <c r="E49" s="15" t="s">
        <v>11</v>
      </c>
      <c r="F49" s="16">
        <v>45026</v>
      </c>
      <c r="G49" s="16">
        <f t="shared" si="2"/>
        <v>45029</v>
      </c>
    </row>
    <row r="50" spans="2:7" ht="71.25" customHeight="1" x14ac:dyDescent="0.4">
      <c r="B50" s="17" t="s">
        <v>74</v>
      </c>
      <c r="C50" s="11" t="s">
        <v>9</v>
      </c>
      <c r="D50" s="11" t="s">
        <v>21</v>
      </c>
      <c r="E50" s="15" t="s">
        <v>11</v>
      </c>
      <c r="F50" s="16">
        <v>45026</v>
      </c>
      <c r="G50" s="16">
        <f t="shared" si="2"/>
        <v>45029</v>
      </c>
    </row>
    <row r="51" spans="2:7" ht="84" customHeight="1" x14ac:dyDescent="0.4">
      <c r="B51" s="17" t="s">
        <v>58</v>
      </c>
      <c r="C51" s="11" t="s">
        <v>9</v>
      </c>
      <c r="D51" s="11" t="s">
        <v>10</v>
      </c>
      <c r="E51" s="15" t="s">
        <v>11</v>
      </c>
      <c r="F51" s="16">
        <v>45026</v>
      </c>
      <c r="G51" s="16">
        <f t="shared" si="2"/>
        <v>45029</v>
      </c>
    </row>
    <row r="52" spans="2:7" ht="84" customHeight="1" x14ac:dyDescent="0.4">
      <c r="B52" s="17" t="s">
        <v>59</v>
      </c>
      <c r="C52" s="11" t="s">
        <v>9</v>
      </c>
      <c r="D52" s="11" t="s">
        <v>10</v>
      </c>
      <c r="E52" s="15" t="s">
        <v>11</v>
      </c>
      <c r="F52" s="16">
        <v>45026</v>
      </c>
      <c r="G52" s="16">
        <f t="shared" si="2"/>
        <v>45029</v>
      </c>
    </row>
    <row r="53" spans="2:7" ht="84" customHeight="1" x14ac:dyDescent="0.4">
      <c r="B53" s="17" t="s">
        <v>60</v>
      </c>
      <c r="C53" s="11" t="s">
        <v>9</v>
      </c>
      <c r="D53" s="11" t="s">
        <v>10</v>
      </c>
      <c r="E53" s="15" t="s">
        <v>11</v>
      </c>
      <c r="F53" s="16">
        <v>45026</v>
      </c>
      <c r="G53" s="16">
        <f t="shared" si="2"/>
        <v>45029</v>
      </c>
    </row>
    <row r="54" spans="2:7" ht="68.25" customHeight="1" x14ac:dyDescent="0.4">
      <c r="B54" s="17" t="s">
        <v>61</v>
      </c>
      <c r="C54" s="11" t="s">
        <v>9</v>
      </c>
      <c r="D54" s="11" t="s">
        <v>10</v>
      </c>
      <c r="E54" s="15" t="s">
        <v>11</v>
      </c>
      <c r="F54" s="16">
        <v>45026</v>
      </c>
      <c r="G54" s="16">
        <f t="shared" si="2"/>
        <v>45029</v>
      </c>
    </row>
    <row r="55" spans="2:7" ht="77.25" customHeight="1" x14ac:dyDescent="0.4">
      <c r="B55" s="17" t="s">
        <v>62</v>
      </c>
      <c r="C55" s="11" t="s">
        <v>9</v>
      </c>
      <c r="D55" s="11" t="s">
        <v>10</v>
      </c>
      <c r="E55" s="15" t="s">
        <v>11</v>
      </c>
      <c r="F55" s="16">
        <v>45026</v>
      </c>
      <c r="G55" s="16">
        <f t="shared" si="2"/>
        <v>45029</v>
      </c>
    </row>
    <row r="56" spans="2:7" ht="74.25" customHeight="1" x14ac:dyDescent="0.4">
      <c r="B56" s="17" t="s">
        <v>63</v>
      </c>
      <c r="C56" s="11" t="s">
        <v>9</v>
      </c>
      <c r="D56" s="11" t="s">
        <v>10</v>
      </c>
      <c r="E56" s="15" t="s">
        <v>11</v>
      </c>
      <c r="F56" s="16">
        <v>45026</v>
      </c>
      <c r="G56" s="16">
        <f t="shared" si="2"/>
        <v>45029</v>
      </c>
    </row>
    <row r="57" spans="2:7" ht="86.25" customHeight="1" x14ac:dyDescent="0.4">
      <c r="B57" s="17" t="s">
        <v>64</v>
      </c>
      <c r="C57" s="11" t="s">
        <v>9</v>
      </c>
      <c r="D57" s="11" t="s">
        <v>10</v>
      </c>
      <c r="E57" s="15" t="s">
        <v>11</v>
      </c>
      <c r="F57" s="16">
        <v>45026</v>
      </c>
      <c r="G57" s="16">
        <f t="shared" si="2"/>
        <v>45029</v>
      </c>
    </row>
    <row r="58" spans="2:7" ht="85.5" customHeight="1" x14ac:dyDescent="0.4">
      <c r="B58" s="17" t="s">
        <v>65</v>
      </c>
      <c r="C58" s="11" t="s">
        <v>9</v>
      </c>
      <c r="D58" s="11" t="s">
        <v>10</v>
      </c>
      <c r="E58" s="15" t="s">
        <v>11</v>
      </c>
      <c r="F58" s="16">
        <v>45026</v>
      </c>
      <c r="G58" s="16">
        <f t="shared" si="2"/>
        <v>45029</v>
      </c>
    </row>
    <row r="59" spans="2:7" ht="33.75" customHeight="1" x14ac:dyDescent="0.4">
      <c r="B59" s="17" t="s">
        <v>39</v>
      </c>
      <c r="C59" s="11" t="s">
        <v>9</v>
      </c>
      <c r="D59" s="11" t="s">
        <v>16</v>
      </c>
      <c r="E59" s="11" t="s">
        <v>11</v>
      </c>
      <c r="F59" s="12">
        <v>45026</v>
      </c>
      <c r="G59" s="16">
        <f t="shared" si="2"/>
        <v>45029</v>
      </c>
    </row>
    <row r="60" spans="2:7" ht="31.5" customHeight="1" x14ac:dyDescent="0.4">
      <c r="B60" s="18" t="s">
        <v>40</v>
      </c>
      <c r="G60" s="1"/>
    </row>
    <row r="61" spans="2:7" x14ac:dyDescent="0.4">
      <c r="B61" s="3" t="s">
        <v>41</v>
      </c>
      <c r="G61" s="1"/>
    </row>
    <row r="62" spans="2:7" x14ac:dyDescent="0.4">
      <c r="B62" s="3" t="s">
        <v>42</v>
      </c>
      <c r="D62" s="19"/>
      <c r="E62" s="19"/>
      <c r="G62" s="1"/>
    </row>
    <row r="63" spans="2:7" ht="26.25" customHeight="1" x14ac:dyDescent="0.4">
      <c r="B63" s="3" t="s">
        <v>43</v>
      </c>
    </row>
    <row r="64" spans="2:7" x14ac:dyDescent="0.4">
      <c r="B64" s="3" t="s">
        <v>44</v>
      </c>
    </row>
  </sheetData>
  <mergeCells count="3">
    <mergeCell ref="B1:G2"/>
    <mergeCell ref="B3:G3"/>
    <mergeCell ref="B4:G4"/>
  </mergeCells>
  <printOptions horizontalCentered="1"/>
  <pageMargins left="0" right="0" top="0.15748031496062992" bottom="0.35433070866141736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2023-04-13T09:54:20Z</cp:lastPrinted>
  <dcterms:created xsi:type="dcterms:W3CDTF">2023-04-12T18:17:17Z</dcterms:created>
  <dcterms:modified xsi:type="dcterms:W3CDTF">2023-04-19T09:44:34Z</dcterms:modified>
</cp:coreProperties>
</file>